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53C63757-0AFA-4A24-8DDA-ED5193CEE4F7}" xr6:coauthVersionLast="47" xr6:coauthVersionMax="47" xr10:uidLastSave="{00000000-0000-0000-0000-000000000000}"/>
  <bookViews>
    <workbookView xWindow="-120" yWindow="-120" windowWidth="29040" windowHeight="1572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2" l="1"/>
  <c r="J37" i="2"/>
  <c r="L44" i="2"/>
  <c r="L41" i="2"/>
  <c r="L36" i="2"/>
  <c r="E15" i="2"/>
  <c r="O19" i="2"/>
  <c r="H21" i="2"/>
  <c r="N21" i="2"/>
  <c r="H22" i="2"/>
  <c r="N22" i="2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H31" i="2" l="1"/>
  <c r="N31" i="2"/>
  <c r="N32" i="2" s="1"/>
  <c r="L51" i="2"/>
  <c r="L53" i="2" s="1"/>
  <c r="L50" i="2" l="1"/>
  <c r="J53" i="2" s="1"/>
  <c r="L35" i="2"/>
</calcChain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<sst xmlns="http://schemas.openxmlformats.org/spreadsheetml/2006/main" count="106" uniqueCount="82">
  <si>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</si>
  <si>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</si>
  <si>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</si>
  <si>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</si>
  <si>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</si>
  <si>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</si>
  <si>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</si>
  <si>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</si>
  <si>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</si>
  <si>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</si>
  <si>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</si>
  <si>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</si>
  <si>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</si>
  <si>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</si>
  <si>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</si>
  <si>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</si>
  <si>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</si>
  <si>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</si>
  <si>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</si>
  <si>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</si>
  <si>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</si>
  <si>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</si>
  <si>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</si>
  <si>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特定負荷を賄うために必要な蓄電池の目安</t>
    <rPh sb="13" eb="16">
      <t>チクデンチ</t>
    </rPh>
    <phoneticPr fontId="7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</si>
  <si>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</si>
  <si>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</si>
  <si>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</si>
  <si>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</si>
  <si>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</si>
  <si>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</si>
  <si>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</si>
  <si>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</si>
  <si>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</si>
  <si>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</si>
  <si>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</si>
  <si>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</si>
  <si>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</si>
  <si>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</si>
  <si>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</si>
  <si>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</si>
  <si>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</si>
  <si>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</si>
  <si>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</si>
  <si>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</si>
  <si>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</si>
  <si>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</si>
  <si>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</si>
  <si>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</si>
  <si>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</si>
  <si>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</si>
  <si>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</si>
  <si>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</si>
  <si>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</si>
  <si>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</si>
  <si>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</si>
  <si>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</si>
  <si>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</si>
  <si>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</si>
  <si>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</si>
  <si>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</si>
  <si>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</si>
  <si>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</si>
  <si>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</si>
  <si>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</si>
  <si>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</si>
  <si>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</si>
  <si>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</si>
  <si>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</si>
  <si>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</si>
  <si>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</si>
  <si>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</si>
  <si>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</si>
  <si>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</si>
  <si>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</si>
  <si>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</si>
  <si>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</si>
  <si>
    <t>〈蓄電池〉</t>
    <rPh sb="1" eb="4">
      <t>チクデンチ</t>
    </rPh>
    <phoneticPr fontId="6"/>
  </si>
  <si>
    <t>１週間の稼働日数：</t>
    <phoneticPr fontId="6"/>
  </si>
  <si>
    <t>１年間の稼働日数：</t>
    <rPh sb="1" eb="2">
      <t>ネン</t>
    </rPh>
    <phoneticPr fontId="6"/>
  </si>
  <si>
    <t>※直近１年間、または３年間の平均の施設の年間使用電力量を記入し、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</si>
  <si>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※蓄電池は補助対象外となりますが、導入する場合は参考情報として可能な範囲で記載ください。（特別区分Ａで申請する場合は必ず記載してください）</t>
    <rPh sb="1" eb="4">
      <t>チクデンチ</t>
    </rPh>
    <rPh sb="5" eb="10">
      <t>ホジョタイショウガイ</t>
    </rPh>
    <rPh sb="17" eb="19">
      <t>ドウニュウ</t>
    </rPh>
    <rPh sb="21" eb="23">
      <t>バアイ</t>
    </rPh>
    <rPh sb="24" eb="26">
      <t>サンコウ</t>
    </rPh>
    <rPh sb="26" eb="28">
      <t>ジョウホウ</t>
    </rPh>
    <rPh sb="31" eb="33">
      <t>カノウ</t>
    </rPh>
    <rPh sb="34" eb="36">
      <t>ハンイ</t>
    </rPh>
    <rPh sb="37" eb="39">
      <t>キサイ</t>
    </rPh>
    <rPh sb="45" eb="47">
      <t>トクベツ</t>
    </rPh>
    <rPh sb="47" eb="49">
      <t>クブン</t>
    </rPh>
    <rPh sb="51" eb="53">
      <t>シンセイ</t>
    </rPh>
    <rPh sb="55" eb="57">
      <t>バアイ</t>
    </rPh>
    <rPh sb="58" eb="59">
      <t>カナラ</t>
    </rPh>
    <rPh sb="60" eb="62">
      <t>キサイ</t>
    </rPh>
    <phoneticPr fontId="6"/>
  </si>
  <si>
    <t>ｄ1＝（ｃ1+ｃ2）÷0.8（20％の充電ロス）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</si>
</sst>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zoomScaleNormal="100" zoomScaleSheetLayoutView="100" workbookViewId="0">
      <selection activeCell="F51" sqref="F51"/>
    </sheetView>
  </sheetViews>
  <sheetFormatPr defaultColWidth="9" defaultRowHeight="13.5" x14ac:dyDescent="0.4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 x14ac:dyDescent="0.4">
      <c r="A1" s="73"/>
      <c r="B1" s="79" t="s">
        <v>75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 x14ac:dyDescent="0.15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 x14ac:dyDescent="0.45">
      <c r="A3" s="4"/>
      <c r="B3" s="4" t="s">
        <v>74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 x14ac:dyDescent="0.4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 x14ac:dyDescent="0.4">
      <c r="A5" s="4"/>
      <c r="B5" s="4" t="s">
        <v>73</v>
      </c>
      <c r="C5" s="4"/>
    </row>
    <row r="6" spans="1:14" s="2" customFormat="1" ht="20.100000000000001" customHeight="1" x14ac:dyDescent="0.4">
      <c r="A6" s="4"/>
      <c r="B6" s="62" t="s">
        <v>72</v>
      </c>
      <c r="C6" s="4"/>
    </row>
    <row r="7" spans="1:14" s="2" customFormat="1" ht="20.100000000000001" customHeight="1" thickBot="1" x14ac:dyDescent="0.45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 x14ac:dyDescent="0.45">
      <c r="A8" s="4"/>
      <c r="B8" s="4"/>
      <c r="C8" s="4" t="s">
        <v>78</v>
      </c>
      <c r="D8" s="23"/>
      <c r="E8" s="2" t="s">
        <v>15</v>
      </c>
      <c r="K8" s="67"/>
    </row>
    <row r="9" spans="1:14" s="2" customFormat="1" ht="16.5" customHeight="1" thickBot="1" x14ac:dyDescent="0.45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 x14ac:dyDescent="0.4">
      <c r="A10" s="4"/>
      <c r="B10" s="4"/>
      <c r="C10" s="4"/>
    </row>
    <row r="11" spans="1:14" s="2" customFormat="1" ht="20.100000000000001" customHeight="1" x14ac:dyDescent="0.4">
      <c r="A11" s="4"/>
      <c r="B11" s="62" t="s">
        <v>71</v>
      </c>
      <c r="C11" s="4"/>
    </row>
    <row r="12" spans="1:14" s="2" customFormat="1" ht="30" customHeight="1" thickBot="1" x14ac:dyDescent="0.45">
      <c r="A12" s="4"/>
      <c r="B12" s="4"/>
      <c r="C12" s="81" t="s">
        <v>70</v>
      </c>
      <c r="D12" s="81"/>
      <c r="E12" s="82"/>
      <c r="F12" s="82"/>
      <c r="G12" s="7" t="s">
        <v>10</v>
      </c>
      <c r="H12" s="83" t="s">
        <v>79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45">
      <c r="A13" s="4"/>
      <c r="B13" s="4"/>
      <c r="C13" s="66" t="s">
        <v>69</v>
      </c>
      <c r="D13" s="66"/>
      <c r="E13" s="82"/>
      <c r="F13" s="82"/>
      <c r="G13" s="7" t="s">
        <v>10</v>
      </c>
      <c r="H13" s="83" t="s">
        <v>68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45">
      <c r="A14" s="4"/>
      <c r="B14" s="4"/>
      <c r="C14" s="84" t="s">
        <v>67</v>
      </c>
      <c r="D14" s="81"/>
      <c r="E14" s="82"/>
      <c r="F14" s="82"/>
      <c r="G14" s="7" t="s">
        <v>10</v>
      </c>
      <c r="H14" s="85" t="s">
        <v>66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45">
      <c r="A15" s="4"/>
      <c r="B15" s="4"/>
      <c r="C15" s="84" t="s">
        <v>65</v>
      </c>
      <c r="D15" s="84"/>
      <c r="E15" s="86" t="str">
        <f>IF(OR(E13="",E14=""),"",E14/E13*100)</f>
        <v/>
      </c>
      <c r="F15" s="86"/>
      <c r="G15" s="7" t="s">
        <v>31</v>
      </c>
      <c r="I15" s="65"/>
      <c r="J15" s="65"/>
      <c r="K15" s="65"/>
      <c r="L15" s="7"/>
      <c r="M15" s="7"/>
      <c r="N15" s="9"/>
    </row>
    <row r="16" spans="1:14" s="2" customFormat="1" ht="15.75" customHeight="1" thickBot="1" x14ac:dyDescent="0.45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 x14ac:dyDescent="0.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45">
      <c r="A18" s="4"/>
      <c r="B18" s="62" t="s">
        <v>64</v>
      </c>
      <c r="C18" s="4"/>
    </row>
    <row r="19" spans="1:16" s="2" customFormat="1" ht="20.100000000000001" customHeight="1" x14ac:dyDescent="0.4">
      <c r="C19" s="76" t="s">
        <v>63</v>
      </c>
      <c r="D19" s="77"/>
      <c r="E19" s="77"/>
      <c r="F19" s="78"/>
      <c r="G19" s="61"/>
      <c r="H19" s="60" t="s">
        <v>61</v>
      </c>
      <c r="I19" s="77" t="s">
        <v>62</v>
      </c>
      <c r="J19" s="77"/>
      <c r="K19" s="77"/>
      <c r="L19" s="77"/>
      <c r="M19" s="61"/>
      <c r="N19" s="60" t="s">
        <v>61</v>
      </c>
      <c r="O19" s="59" t="str">
        <f>IF(AND(G19="",M19=""),"",IF(G19+M19=24,"○","×"))</f>
        <v/>
      </c>
      <c r="P19" s="58" t="s">
        <v>60</v>
      </c>
    </row>
    <row r="20" spans="1:16" s="9" customFormat="1" ht="38.25" customHeight="1" x14ac:dyDescent="0.4">
      <c r="C20" s="57" t="s">
        <v>59</v>
      </c>
      <c r="D20" s="56" t="s">
        <v>58</v>
      </c>
      <c r="E20" s="55" t="s">
        <v>57</v>
      </c>
      <c r="F20" s="54" t="s">
        <v>56</v>
      </c>
      <c r="G20" s="54" t="s">
        <v>55</v>
      </c>
      <c r="H20" s="53" t="s">
        <v>54</v>
      </c>
      <c r="I20" s="56" t="s">
        <v>59</v>
      </c>
      <c r="J20" s="56" t="s">
        <v>58</v>
      </c>
      <c r="K20" s="55" t="s">
        <v>57</v>
      </c>
      <c r="L20" s="54" t="s">
        <v>56</v>
      </c>
      <c r="M20" s="54" t="s">
        <v>55</v>
      </c>
      <c r="N20" s="53" t="s">
        <v>54</v>
      </c>
    </row>
    <row r="21" spans="1:16" s="2" customFormat="1" ht="20.100000000000001" customHeight="1" x14ac:dyDescent="0.4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 x14ac:dyDescent="0.4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 x14ac:dyDescent="0.4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 x14ac:dyDescent="0.4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 x14ac:dyDescent="0.4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 x14ac:dyDescent="0.4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 x14ac:dyDescent="0.4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 x14ac:dyDescent="0.4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 x14ac:dyDescent="0.4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 x14ac:dyDescent="0.45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 x14ac:dyDescent="0.45">
      <c r="C31" s="35" t="s">
        <v>53</v>
      </c>
      <c r="D31" s="35"/>
      <c r="E31" s="35"/>
      <c r="F31" s="35"/>
      <c r="G31" s="34" t="s">
        <v>52</v>
      </c>
      <c r="H31" s="33">
        <f>SUM(H21:H30)</f>
        <v>0</v>
      </c>
      <c r="I31" s="35"/>
      <c r="J31" s="35"/>
      <c r="K31" s="35"/>
      <c r="L31" s="35"/>
      <c r="M31" s="34" t="s">
        <v>51</v>
      </c>
      <c r="N31" s="33">
        <f>SUM(N21:N30)</f>
        <v>0</v>
      </c>
    </row>
    <row r="32" spans="1:16" s="7" customFormat="1" ht="14.25" customHeight="1" thickBot="1" x14ac:dyDescent="0.45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50</v>
      </c>
      <c r="N32" s="32">
        <f>+H31+N31</f>
        <v>0</v>
      </c>
    </row>
    <row r="33" spans="2:14" s="7" customFormat="1" ht="14.25" customHeight="1" x14ac:dyDescent="0.4">
      <c r="G33" s="10"/>
      <c r="M33" s="10"/>
    </row>
    <row r="34" spans="2:14" s="7" customFormat="1" ht="20.100000000000001" customHeight="1" x14ac:dyDescent="0.4">
      <c r="B34" s="7" t="s">
        <v>49</v>
      </c>
      <c r="G34" s="10"/>
      <c r="M34" s="10"/>
    </row>
    <row r="35" spans="2:14" s="2" customFormat="1" ht="39" customHeight="1" thickBot="1" x14ac:dyDescent="0.45">
      <c r="B35" s="6" t="s">
        <v>48</v>
      </c>
      <c r="E35" s="20"/>
      <c r="F35" s="83" t="s">
        <v>47</v>
      </c>
      <c r="G35" s="83"/>
      <c r="H35" s="83"/>
      <c r="I35" s="83"/>
      <c r="J35" s="83"/>
      <c r="K35" s="14" t="s">
        <v>46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 x14ac:dyDescent="0.45">
      <c r="B36" s="6" t="s">
        <v>45</v>
      </c>
      <c r="E36" s="20"/>
      <c r="F36" s="83" t="s">
        <v>44</v>
      </c>
      <c r="G36" s="83"/>
      <c r="H36" s="83"/>
      <c r="I36" s="83"/>
      <c r="J36" s="83"/>
      <c r="K36" s="14" t="s">
        <v>43</v>
      </c>
      <c r="L36" s="18">
        <f>ROUND(E14/(8760*0.137),1)</f>
        <v>0</v>
      </c>
      <c r="M36" s="12" t="s">
        <v>2</v>
      </c>
    </row>
    <row r="37" spans="2:14" s="2" customFormat="1" ht="30" customHeight="1" thickBot="1" x14ac:dyDescent="0.45">
      <c r="B37" s="6" t="s">
        <v>42</v>
      </c>
      <c r="F37" s="85" t="s">
        <v>41</v>
      </c>
      <c r="G37" s="85"/>
      <c r="H37" s="85"/>
      <c r="I37" s="14" t="s">
        <v>40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 x14ac:dyDescent="0.4">
      <c r="B38" s="20" t="s">
        <v>39</v>
      </c>
      <c r="E38" s="20"/>
      <c r="F38" s="30"/>
      <c r="G38" s="30"/>
      <c r="H38" s="30"/>
      <c r="I38" s="30"/>
      <c r="J38" s="30"/>
      <c r="K38" s="14"/>
      <c r="L38" s="10"/>
      <c r="M38" s="12" t="s">
        <v>38</v>
      </c>
    </row>
    <row r="39" spans="2:14" s="2" customFormat="1" ht="30" customHeight="1" thickBot="1" x14ac:dyDescent="0.45">
      <c r="B39" s="6" t="s">
        <v>37</v>
      </c>
      <c r="E39" s="20"/>
      <c r="F39" s="30"/>
      <c r="G39" s="30"/>
      <c r="H39" s="30"/>
      <c r="I39" s="30"/>
      <c r="J39" s="30"/>
      <c r="K39" s="14" t="s">
        <v>36</v>
      </c>
      <c r="L39" s="75"/>
      <c r="M39" s="12" t="s">
        <v>2</v>
      </c>
    </row>
    <row r="40" spans="2:14" s="2" customFormat="1" ht="30" customHeight="1" thickBot="1" x14ac:dyDescent="0.45">
      <c r="B40" s="6" t="s">
        <v>35</v>
      </c>
      <c r="E40" s="20"/>
      <c r="F40" s="30"/>
      <c r="G40" s="30"/>
      <c r="H40" s="30"/>
      <c r="I40" s="30"/>
      <c r="J40" s="30"/>
      <c r="K40" s="14" t="s">
        <v>34</v>
      </c>
      <c r="L40" s="18"/>
      <c r="M40" s="12" t="s">
        <v>2</v>
      </c>
    </row>
    <row r="41" spans="2:14" s="2" customFormat="1" ht="30" customHeight="1" thickBot="1" x14ac:dyDescent="0.45">
      <c r="B41" s="6" t="s">
        <v>33</v>
      </c>
      <c r="E41" s="20"/>
      <c r="F41" s="30"/>
      <c r="G41" s="30"/>
      <c r="H41" s="30"/>
      <c r="I41" s="30"/>
      <c r="J41" s="30"/>
      <c r="K41" s="14" t="s">
        <v>32</v>
      </c>
      <c r="L41" s="18" t="str">
        <f>IF(OR(L39="",L40=""),"",L39/L40*100)</f>
        <v/>
      </c>
      <c r="M41" s="12" t="s">
        <v>31</v>
      </c>
    </row>
    <row r="42" spans="2:14" s="2" customFormat="1" ht="30" customHeight="1" thickBot="1" x14ac:dyDescent="0.45">
      <c r="B42" s="6" t="s">
        <v>30</v>
      </c>
      <c r="E42" s="20"/>
      <c r="F42" s="30"/>
      <c r="G42" s="30"/>
      <c r="H42" s="30"/>
      <c r="I42" s="30"/>
      <c r="J42" s="30"/>
      <c r="K42" s="14" t="s">
        <v>29</v>
      </c>
      <c r="L42" s="74"/>
      <c r="M42" s="12" t="s">
        <v>2</v>
      </c>
    </row>
    <row r="43" spans="2:14" s="2" customFormat="1" ht="18.75" customHeight="1" x14ac:dyDescent="0.4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 x14ac:dyDescent="0.45">
      <c r="B44" s="6" t="s">
        <v>28</v>
      </c>
      <c r="E44" s="90"/>
      <c r="F44" s="90"/>
      <c r="G44" s="90"/>
      <c r="H44" s="90"/>
      <c r="I44" s="90"/>
      <c r="J44" s="90"/>
      <c r="K44" s="14" t="s">
        <v>27</v>
      </c>
      <c r="L44" s="13">
        <f>+E13</f>
        <v>0</v>
      </c>
      <c r="M44" s="12" t="s">
        <v>6</v>
      </c>
    </row>
    <row r="45" spans="2:14" s="2" customFormat="1" ht="14.25" x14ac:dyDescent="0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 x14ac:dyDescent="0.45">
      <c r="B46" s="6" t="s">
        <v>26</v>
      </c>
      <c r="E46" s="90" t="s">
        <v>25</v>
      </c>
      <c r="F46" s="90"/>
      <c r="G46" s="90"/>
      <c r="H46" s="90"/>
      <c r="I46" s="90"/>
      <c r="J46" s="90"/>
      <c r="K46" s="14" t="s">
        <v>24</v>
      </c>
      <c r="L46" s="13"/>
      <c r="M46" s="12" t="s">
        <v>2</v>
      </c>
    </row>
    <row r="47" spans="2:14" s="2" customFormat="1" ht="30" customHeight="1" thickBot="1" x14ac:dyDescent="0.45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 x14ac:dyDescent="0.4">
      <c r="B48" s="20" t="s">
        <v>76</v>
      </c>
      <c r="E48" s="20"/>
    </row>
    <row r="49" spans="1:14" x14ac:dyDescent="0.4">
      <c r="B49" s="1" t="s">
        <v>80</v>
      </c>
    </row>
    <row r="50" spans="1:14" s="2" customFormat="1" ht="30" customHeight="1" thickBot="1" x14ac:dyDescent="0.45">
      <c r="B50" s="6" t="s">
        <v>23</v>
      </c>
      <c r="E50" s="20"/>
      <c r="F50" s="85" t="s">
        <v>81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 x14ac:dyDescent="0.45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 x14ac:dyDescent="0.45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 x14ac:dyDescent="0.45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 x14ac:dyDescent="0.45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 x14ac:dyDescent="0.4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 x14ac:dyDescent="0.45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 x14ac:dyDescent="0.4">
      <c r="B58" s="6"/>
      <c r="I58" s="11"/>
      <c r="J58" s="10"/>
      <c r="K58" s="9"/>
      <c r="L58" s="8"/>
      <c r="M58" s="7"/>
    </row>
    <row r="59" spans="1:14" s="2" customFormat="1" ht="30" customHeight="1" x14ac:dyDescent="0.4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 x14ac:dyDescent="0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 x14ac:dyDescent="0.4">
      <c r="A61" s="2" t="s">
        <v>0</v>
      </c>
      <c r="B61" s="3"/>
    </row>
    <row r="62" spans="1:14" s="2" customFormat="1" ht="14.25" x14ac:dyDescent="0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2025-09-02T01:37:59Z</dcterms:created>
  <dcterms:modified xsi:type="dcterms:W3CDTF">2025-09-02T01:38:12Z</dcterms:modified>
</cp:coreProperties>
</file>